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3" i="1" l="1"/>
  <c r="B196" i="1"/>
  <c r="A196" i="1"/>
  <c r="J195" i="1"/>
  <c r="I195" i="1"/>
  <c r="H195" i="1"/>
  <c r="G195" i="1"/>
  <c r="F195" i="1"/>
  <c r="A187" i="1"/>
  <c r="B178" i="1"/>
  <c r="A178" i="1"/>
  <c r="J177" i="1"/>
  <c r="I177" i="1"/>
  <c r="H177" i="1"/>
  <c r="G177" i="1"/>
  <c r="F177" i="1"/>
  <c r="A168" i="1"/>
  <c r="G178" i="1"/>
  <c r="B159" i="1"/>
  <c r="A159" i="1"/>
  <c r="J158" i="1"/>
  <c r="I158" i="1"/>
  <c r="H158" i="1"/>
  <c r="G158" i="1"/>
  <c r="F158" i="1"/>
  <c r="A150" i="1"/>
  <c r="B141" i="1"/>
  <c r="A141" i="1"/>
  <c r="J140" i="1"/>
  <c r="J141" i="1" s="1"/>
  <c r="I140" i="1"/>
  <c r="I141" i="1" s="1"/>
  <c r="H140" i="1"/>
  <c r="H141" i="1" s="1"/>
  <c r="G140" i="1"/>
  <c r="G141" i="1" s="1"/>
  <c r="F140" i="1"/>
  <c r="A132" i="1"/>
  <c r="B122" i="1"/>
  <c r="A122" i="1"/>
  <c r="J121" i="1"/>
  <c r="I121" i="1"/>
  <c r="H121" i="1"/>
  <c r="G121" i="1"/>
  <c r="F121" i="1"/>
  <c r="B104" i="1"/>
  <c r="A104" i="1"/>
  <c r="J103" i="1"/>
  <c r="I103" i="1"/>
  <c r="H103" i="1"/>
  <c r="G103" i="1"/>
  <c r="F103" i="1"/>
  <c r="F104" i="1" s="1"/>
  <c r="B95" i="1"/>
  <c r="A95" i="1"/>
  <c r="B86" i="1"/>
  <c r="A86" i="1"/>
  <c r="J85" i="1"/>
  <c r="I85" i="1"/>
  <c r="H85" i="1"/>
  <c r="G85" i="1"/>
  <c r="F85" i="1"/>
  <c r="F86" i="1" s="1"/>
  <c r="B76" i="1"/>
  <c r="A76" i="1"/>
  <c r="B65" i="1"/>
  <c r="A65" i="1"/>
  <c r="J64" i="1"/>
  <c r="I64" i="1"/>
  <c r="H64" i="1"/>
  <c r="G64" i="1"/>
  <c r="F64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G24" i="1"/>
  <c r="H24" i="1"/>
  <c r="I24" i="1"/>
  <c r="J24" i="1"/>
  <c r="J25" i="1" s="1"/>
  <c r="F24" i="1"/>
  <c r="H178" i="1" l="1"/>
  <c r="H196" i="1"/>
  <c r="G44" i="1"/>
  <c r="H44" i="1"/>
  <c r="J86" i="1"/>
  <c r="G104" i="1"/>
  <c r="J196" i="1"/>
  <c r="I196" i="1"/>
  <c r="G196" i="1"/>
  <c r="J178" i="1"/>
  <c r="I178" i="1"/>
  <c r="I159" i="1"/>
  <c r="J159" i="1"/>
  <c r="H159" i="1"/>
  <c r="G159" i="1"/>
  <c r="I122" i="1"/>
  <c r="H122" i="1"/>
  <c r="J122" i="1"/>
  <c r="G122" i="1"/>
  <c r="J104" i="1"/>
  <c r="I104" i="1"/>
  <c r="H104" i="1"/>
  <c r="I86" i="1"/>
  <c r="H86" i="1"/>
  <c r="G86" i="1"/>
  <c r="I65" i="1"/>
  <c r="F65" i="1"/>
  <c r="J65" i="1"/>
  <c r="H65" i="1"/>
  <c r="G65" i="1"/>
  <c r="I44" i="1"/>
  <c r="J44" i="1"/>
  <c r="F44" i="1"/>
  <c r="F122" i="1"/>
  <c r="F141" i="1"/>
  <c r="F159" i="1"/>
  <c r="F178" i="1"/>
  <c r="F196" i="1"/>
  <c r="I25" i="1"/>
  <c r="F25" i="1"/>
  <c r="H25" i="1"/>
  <c r="G25" i="1"/>
  <c r="I197" i="1" l="1"/>
  <c r="H197" i="1"/>
  <c r="G197" i="1"/>
  <c r="F197" i="1"/>
  <c r="J197" i="1"/>
</calcChain>
</file>

<file path=xl/sharedStrings.xml><?xml version="1.0" encoding="utf-8"?>
<sst xmlns="http://schemas.openxmlformats.org/spreadsheetml/2006/main" count="173" uniqueCount="76">
  <si>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</si>
  <si>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</si>
  <si>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</si>
  <si>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</si>
  <si>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</si>
  <si>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</si>
  <si>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</si>
  <si>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</si>
  <si>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</si>
  <si>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</si>
  <si>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</si>
  <si>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</si>
  <si>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</si>
  <si>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</si>
  <si>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</si>
  <si>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</si>
  <si>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</si>
  <si>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</si>
  <si>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</si>
  <si>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</si>
  <si>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</si>
  <si>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</si>
  <si>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</si>
  <si>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</si>
  <si>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</si>
  <si>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</si>
  <si>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</si>
  <si>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</si>
  <si>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</si>
  <si>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директор</t>
  </si>
  <si>
    <t>Масло сливочное</t>
  </si>
  <si>
    <t>Отварные макароны</t>
  </si>
  <si>
    <t>Хлеб пшеничный</t>
  </si>
  <si>
    <t>Сыр</t>
  </si>
  <si>
    <t>Суп картофельный с макаронными изделиями</t>
  </si>
  <si>
    <t>Напиток из плодов шиповника</t>
  </si>
  <si>
    <t>Пюре картофельное</t>
  </si>
  <si>
    <t>Компот из сухофруктов</t>
  </si>
  <si>
    <t>МКОУ "Сулюклинская СОШ"</t>
  </si>
  <si>
    <t>Касимова Л.С</t>
  </si>
  <si>
    <t xml:space="preserve">Щи из свежей капусты с картофелем </t>
  </si>
  <si>
    <t xml:space="preserve">Кнели из говядины с рисом  </t>
  </si>
  <si>
    <t>90/5</t>
  </si>
  <si>
    <t xml:space="preserve">Каша гречневая рассыпчатая  </t>
  </si>
  <si>
    <t xml:space="preserve">Компот из свежих плодов </t>
  </si>
  <si>
    <t>хлеб пшеничный</t>
  </si>
  <si>
    <t>сыр</t>
  </si>
  <si>
    <t>Чай сладкий</t>
  </si>
  <si>
    <t>Запеканка из творога</t>
  </si>
  <si>
    <t>Рагу из курицы</t>
  </si>
  <si>
    <t>Суп картофельный с пшенной крупой</t>
  </si>
  <si>
    <t>Курица отварная</t>
  </si>
  <si>
    <t>Рагу из овощей</t>
  </si>
  <si>
    <t>Суп молочный с макаронными изделиями</t>
  </si>
  <si>
    <t>Рыба запеченная в сметанном соусе</t>
  </si>
  <si>
    <t>Чай с лимоном и сахаром</t>
  </si>
  <si>
    <t>Борщ из свежей капусты с картофелем, со сметаной</t>
  </si>
  <si>
    <t>200/5/10</t>
  </si>
  <si>
    <t>Суп из овощей</t>
  </si>
  <si>
    <t>Биточки из мяса</t>
  </si>
  <si>
    <t>Горошница</t>
  </si>
  <si>
    <t>Компот из изюма</t>
  </si>
  <si>
    <t>Суп с рыбными консервами</t>
  </si>
  <si>
    <t>Плов с курицей</t>
  </si>
  <si>
    <t>Чай с молоком и сахаром</t>
  </si>
  <si>
    <t>Суп гороховый</t>
  </si>
  <si>
    <t>Суфле из рыбы</t>
  </si>
  <si>
    <t>Картофель отварной в молоке</t>
  </si>
  <si>
    <t>Кисель плодово-ягодный из концетрата</t>
  </si>
  <si>
    <t>Рассольник Ленинградский</t>
  </si>
  <si>
    <t>Шницель из курицы</t>
  </si>
  <si>
    <t>Капуста тушеная</t>
  </si>
  <si>
    <t>Кампот из сухофруктов</t>
  </si>
  <si>
    <t>Свекольник со сметаной</t>
  </si>
  <si>
    <t>Ленивые голубцы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</si>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</sst>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0" fillId="0" borderId="2" xfId="0" applyFont="1" applyBorder="1"/>
    <xf numFmtId="0" fontId="2" fillId="0" borderId="23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0" xfId="0" applyFont="1"/>
    <xf numFmtId="0" fontId="10" fillId="0" borderId="23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F130" sqref="F1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38</v>
      </c>
      <c r="D1" s="60"/>
      <c r="E1" s="60"/>
      <c r="F1" s="13" t="s">
        <v>16</v>
      </c>
      <c r="G1" s="2" t="s">
        <v>17</v>
      </c>
      <c r="H1" s="61" t="s">
        <v>29</v>
      </c>
      <c r="I1" s="61"/>
      <c r="J1" s="61"/>
      <c r="K1" s="61"/>
    </row>
    <row r="2" spans="1:11" ht="18" x14ac:dyDescent="0.2">
      <c r="A2" s="36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2">
        <v>44958</v>
      </c>
      <c r="I3" s="63"/>
      <c r="J3" s="63"/>
      <c r="K3" s="6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28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/>
      <c r="B6" s="22"/>
      <c r="C6" s="23"/>
      <c r="D6" s="5"/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/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/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7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5" x14ac:dyDescent="0.25">
      <c r="A14" s="25"/>
      <c r="B14" s="18"/>
      <c r="C14" s="8"/>
      <c r="D14" s="19"/>
      <c r="E14" s="9"/>
      <c r="F14" s="20"/>
      <c r="G14" s="20"/>
      <c r="H14" s="20"/>
      <c r="I14" s="20"/>
      <c r="J14" s="20"/>
      <c r="K14" s="26"/>
    </row>
    <row r="15" spans="1:11" ht="15" x14ac:dyDescent="0.25">
      <c r="A15" s="27">
        <v>1</v>
      </c>
      <c r="B15" s="14">
        <v>1</v>
      </c>
      <c r="C15" s="10" t="s">
        <v>20</v>
      </c>
      <c r="D15" s="7" t="s">
        <v>21</v>
      </c>
      <c r="E15" s="43"/>
      <c r="F15" s="44"/>
      <c r="G15" s="44"/>
      <c r="H15" s="44"/>
      <c r="I15" s="44"/>
      <c r="J15" s="44"/>
      <c r="K15" s="45"/>
    </row>
    <row r="16" spans="1:11" ht="15.75" thickBot="1" x14ac:dyDescent="0.3">
      <c r="A16" s="24"/>
      <c r="B16" s="16"/>
      <c r="C16" s="11"/>
      <c r="D16" s="50" t="s">
        <v>22</v>
      </c>
      <c r="E16" s="43" t="s">
        <v>40</v>
      </c>
      <c r="F16" s="51">
        <v>200</v>
      </c>
      <c r="G16" s="51">
        <v>1.62</v>
      </c>
      <c r="H16" s="51">
        <v>4.92</v>
      </c>
      <c r="I16" s="51">
        <v>5.28</v>
      </c>
      <c r="J16" s="52">
        <v>72.8</v>
      </c>
      <c r="K16" s="45"/>
    </row>
    <row r="17" spans="1:11" ht="15.75" thickBot="1" x14ac:dyDescent="0.3">
      <c r="A17" s="24"/>
      <c r="B17" s="16"/>
      <c r="C17" s="11"/>
      <c r="D17" s="50" t="s">
        <v>23</v>
      </c>
      <c r="E17" s="43" t="s">
        <v>41</v>
      </c>
      <c r="F17" s="51" t="s">
        <v>42</v>
      </c>
      <c r="G17" s="51">
        <v>12.6</v>
      </c>
      <c r="H17" s="51">
        <v>10.5</v>
      </c>
      <c r="I17" s="51">
        <v>8.5</v>
      </c>
      <c r="J17" s="52">
        <v>170</v>
      </c>
      <c r="K17" s="45"/>
    </row>
    <row r="18" spans="1:11" ht="15.75" thickBot="1" x14ac:dyDescent="0.3">
      <c r="A18" s="24"/>
      <c r="B18" s="16"/>
      <c r="C18" s="11"/>
      <c r="D18" s="50" t="s">
        <v>24</v>
      </c>
      <c r="E18" s="53" t="s">
        <v>43</v>
      </c>
      <c r="F18" s="51">
        <v>150</v>
      </c>
      <c r="G18" s="51">
        <v>8.1999999999999993</v>
      </c>
      <c r="H18" s="51">
        <v>6.9</v>
      </c>
      <c r="I18" s="51">
        <v>35.9</v>
      </c>
      <c r="J18" s="51">
        <v>238.9</v>
      </c>
      <c r="K18" s="45"/>
    </row>
    <row r="19" spans="1:11" ht="15.75" thickBot="1" x14ac:dyDescent="0.3">
      <c r="A19" s="24"/>
      <c r="B19" s="16"/>
      <c r="C19" s="11"/>
      <c r="D19" s="50" t="s">
        <v>25</v>
      </c>
      <c r="E19" s="53" t="s">
        <v>44</v>
      </c>
      <c r="F19" s="51">
        <v>200</v>
      </c>
      <c r="G19" s="52">
        <v>0.2</v>
      </c>
      <c r="H19" s="52">
        <v>0</v>
      </c>
      <c r="I19" s="52">
        <v>17.7</v>
      </c>
      <c r="J19" s="52">
        <v>72</v>
      </c>
      <c r="K19" s="45"/>
    </row>
    <row r="20" spans="1:11" ht="15.75" thickBot="1" x14ac:dyDescent="0.3">
      <c r="A20" s="24"/>
      <c r="B20" s="16"/>
      <c r="C20" s="11"/>
      <c r="D20" s="50" t="s">
        <v>26</v>
      </c>
      <c r="E20" s="43" t="s">
        <v>45</v>
      </c>
      <c r="F20" s="51">
        <v>70</v>
      </c>
      <c r="G20" s="51">
        <v>4.0999999999999996</v>
      </c>
      <c r="H20" s="51">
        <v>0.7</v>
      </c>
      <c r="I20" s="51">
        <v>18.100000000000001</v>
      </c>
      <c r="J20" s="51">
        <v>95</v>
      </c>
      <c r="K20" s="45"/>
    </row>
    <row r="21" spans="1:11" ht="15" x14ac:dyDescent="0.25">
      <c r="A21" s="24"/>
      <c r="B21" s="16"/>
      <c r="C21" s="11"/>
      <c r="D21" s="7"/>
      <c r="E21" s="43" t="s">
        <v>46</v>
      </c>
      <c r="F21" s="44">
        <v>15</v>
      </c>
      <c r="G21" s="44">
        <v>3.5</v>
      </c>
      <c r="H21" s="44">
        <v>4.4000000000000004</v>
      </c>
      <c r="I21" s="44">
        <v>0</v>
      </c>
      <c r="J21" s="44">
        <v>53.8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5" x14ac:dyDescent="0.25">
      <c r="A24" s="25"/>
      <c r="B24" s="18"/>
      <c r="C24" s="8"/>
      <c r="D24" s="19" t="s">
        <v>27</v>
      </c>
      <c r="E24" s="12"/>
      <c r="F24" s="20">
        <f>SUM(F15:F23)</f>
        <v>635</v>
      </c>
      <c r="G24" s="20">
        <f t="shared" ref="G24:J24" si="0">SUM(G15:G23)</f>
        <v>30.22</v>
      </c>
      <c r="H24" s="20">
        <f t="shared" si="0"/>
        <v>27.42</v>
      </c>
      <c r="I24" s="20">
        <f t="shared" si="0"/>
        <v>85.47999999999999</v>
      </c>
      <c r="J24" s="20">
        <f t="shared" si="0"/>
        <v>702.5</v>
      </c>
      <c r="K24" s="26"/>
    </row>
    <row r="25" spans="1:11" ht="15.75" thickBot="1" x14ac:dyDescent="0.25">
      <c r="A25" s="30">
        <v>1</v>
      </c>
      <c r="B25" s="31">
        <v>1</v>
      </c>
      <c r="C25" s="56" t="s">
        <v>4</v>
      </c>
      <c r="D25" s="57"/>
      <c r="E25" s="32"/>
      <c r="F25" s="33">
        <f>F14+F24</f>
        <v>635</v>
      </c>
      <c r="G25" s="33">
        <f>G14+G24</f>
        <v>30.22</v>
      </c>
      <c r="H25" s="33">
        <f>H14+H24</f>
        <v>27.42</v>
      </c>
      <c r="I25" s="33">
        <f>I14+I24</f>
        <v>85.47999999999999</v>
      </c>
      <c r="J25" s="33">
        <f>J14+J24</f>
        <v>702.5</v>
      </c>
      <c r="K25" s="33"/>
    </row>
    <row r="26" spans="1:11" ht="15" x14ac:dyDescent="0.25">
      <c r="A26" s="15">
        <v>1</v>
      </c>
      <c r="B26" s="16">
        <v>2</v>
      </c>
      <c r="C26" s="23"/>
      <c r="D26" s="5"/>
      <c r="E26" s="40"/>
      <c r="F26" s="41"/>
      <c r="G26" s="41"/>
      <c r="H26" s="41"/>
      <c r="I26" s="41"/>
      <c r="J26" s="41"/>
      <c r="K26" s="42"/>
    </row>
    <row r="27" spans="1:11" ht="15" x14ac:dyDescent="0.25">
      <c r="A27" s="15"/>
      <c r="B27" s="16"/>
      <c r="C27" s="11"/>
      <c r="D27" s="6"/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/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/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7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 x14ac:dyDescent="0.25">
      <c r="A33" s="17"/>
      <c r="B33" s="18"/>
      <c r="C33" s="8"/>
      <c r="D33" s="19" t="s">
        <v>27</v>
      </c>
      <c r="E33" s="9"/>
      <c r="F33" s="20">
        <f>SUM(F26:F32)</f>
        <v>0</v>
      </c>
      <c r="G33" s="20">
        <f t="shared" ref="G33" si="1">SUM(G26:G32)</f>
        <v>0</v>
      </c>
      <c r="H33" s="20">
        <f t="shared" ref="H33" si="2">SUM(H26:H32)</f>
        <v>0</v>
      </c>
      <c r="I33" s="20">
        <f t="shared" ref="I33" si="3">SUM(I26:I32)</f>
        <v>0</v>
      </c>
      <c r="J33" s="20">
        <f t="shared" ref="J33" si="4">SUM(J26:J32)</f>
        <v>0</v>
      </c>
      <c r="K33" s="26"/>
    </row>
    <row r="34" spans="1:11" ht="15" x14ac:dyDescent="0.25">
      <c r="A34" s="14">
        <f>A26</f>
        <v>1</v>
      </c>
      <c r="B34" s="14">
        <f>B26</f>
        <v>2</v>
      </c>
      <c r="C34" s="10" t="s">
        <v>20</v>
      </c>
      <c r="D34" s="7" t="s">
        <v>21</v>
      </c>
      <c r="E34" s="43"/>
      <c r="F34" s="44"/>
      <c r="G34" s="44"/>
      <c r="H34" s="44"/>
      <c r="I34" s="44"/>
      <c r="J34" s="44"/>
      <c r="K34" s="45"/>
    </row>
    <row r="35" spans="1:11" ht="15.75" thickBot="1" x14ac:dyDescent="0.3">
      <c r="A35" s="15"/>
      <c r="B35" s="16"/>
      <c r="C35" s="11"/>
      <c r="D35" s="7" t="s">
        <v>22</v>
      </c>
      <c r="E35" s="43" t="s">
        <v>56</v>
      </c>
      <c r="F35" s="44" t="s">
        <v>57</v>
      </c>
      <c r="G35" s="49">
        <v>1.7</v>
      </c>
      <c r="H35" s="49">
        <v>4.3</v>
      </c>
      <c r="I35" s="49">
        <v>9.6999999999999993</v>
      </c>
      <c r="J35" s="49">
        <v>90.24</v>
      </c>
      <c r="K35" s="45"/>
    </row>
    <row r="36" spans="1:11" ht="15.75" thickBot="1" x14ac:dyDescent="0.3">
      <c r="A36" s="15"/>
      <c r="B36" s="16"/>
      <c r="C36" s="11"/>
      <c r="D36" s="7" t="s">
        <v>23</v>
      </c>
      <c r="E36" s="40" t="s">
        <v>48</v>
      </c>
      <c r="F36" s="48">
        <v>150</v>
      </c>
      <c r="G36" s="48">
        <v>29.7</v>
      </c>
      <c r="H36" s="54">
        <v>10.7</v>
      </c>
      <c r="I36" s="48">
        <v>21.7</v>
      </c>
      <c r="J36" s="48">
        <v>301.2</v>
      </c>
      <c r="K36" s="45"/>
    </row>
    <row r="37" spans="1:11" ht="15" x14ac:dyDescent="0.25">
      <c r="A37" s="15"/>
      <c r="B37" s="16"/>
      <c r="C37" s="11"/>
      <c r="D37" s="7" t="s">
        <v>25</v>
      </c>
      <c r="E37" s="43" t="s">
        <v>47</v>
      </c>
      <c r="F37" s="44">
        <v>200</v>
      </c>
      <c r="G37" s="44">
        <v>0.2</v>
      </c>
      <c r="H37" s="44">
        <v>0</v>
      </c>
      <c r="I37" s="44">
        <v>6.5</v>
      </c>
      <c r="J37" s="44">
        <v>52</v>
      </c>
      <c r="K37" s="45"/>
    </row>
    <row r="38" spans="1:11" ht="15" x14ac:dyDescent="0.25">
      <c r="A38" s="15"/>
      <c r="B38" s="16"/>
      <c r="C38" s="11"/>
      <c r="D38" s="7" t="s">
        <v>26</v>
      </c>
      <c r="E38" s="43" t="s">
        <v>32</v>
      </c>
      <c r="F38" s="44">
        <v>50</v>
      </c>
      <c r="G38" s="44">
        <v>4.0999999999999996</v>
      </c>
      <c r="H38" s="44">
        <v>0.7</v>
      </c>
      <c r="I38" s="44">
        <v>18.100000000000001</v>
      </c>
      <c r="J38" s="44">
        <v>95</v>
      </c>
      <c r="K38" s="45"/>
    </row>
    <row r="39" spans="1:11" ht="15" x14ac:dyDescent="0.25">
      <c r="A39" s="15"/>
      <c r="B39" s="16"/>
      <c r="C39" s="11"/>
      <c r="D39" s="7"/>
      <c r="E39" s="43" t="s">
        <v>30</v>
      </c>
      <c r="F39" s="44">
        <v>10</v>
      </c>
      <c r="G39" s="44">
        <v>0.1</v>
      </c>
      <c r="H39" s="44">
        <v>7.2</v>
      </c>
      <c r="I39" s="44">
        <v>0.1</v>
      </c>
      <c r="J39" s="44">
        <v>66.099999999999994</v>
      </c>
      <c r="K39" s="45"/>
    </row>
    <row r="40" spans="1:11" ht="15" x14ac:dyDescent="0.25">
      <c r="A40" s="15"/>
      <c r="B40" s="16"/>
      <c r="C40" s="11"/>
      <c r="D40" s="7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 x14ac:dyDescent="0.25">
      <c r="A43" s="17"/>
      <c r="B43" s="18"/>
      <c r="C43" s="8"/>
      <c r="D43" s="19" t="s">
        <v>27</v>
      </c>
      <c r="E43" s="12"/>
      <c r="F43" s="20">
        <f>SUM(F34:F42)</f>
        <v>410</v>
      </c>
      <c r="G43" s="20">
        <f t="shared" ref="G43" si="5">SUM(G34:G42)</f>
        <v>35.799999999999997</v>
      </c>
      <c r="H43" s="20">
        <f t="shared" ref="H43" si="6">SUM(H34:H42)</f>
        <v>22.9</v>
      </c>
      <c r="I43" s="20">
        <f t="shared" ref="I43" si="7">SUM(I34:I42)</f>
        <v>56.1</v>
      </c>
      <c r="J43" s="20">
        <f t="shared" ref="J43" si="8">SUM(J34:J42)</f>
        <v>604.54000000000008</v>
      </c>
      <c r="K43" s="26"/>
    </row>
    <row r="44" spans="1:11" ht="15.75" customHeight="1" thickBot="1" x14ac:dyDescent="0.25">
      <c r="A44" s="34">
        <f>A26</f>
        <v>1</v>
      </c>
      <c r="B44" s="34">
        <f>B26</f>
        <v>2</v>
      </c>
      <c r="C44" s="56" t="s">
        <v>4</v>
      </c>
      <c r="D44" s="57"/>
      <c r="E44" s="32"/>
      <c r="F44" s="33">
        <f>F33+F43</f>
        <v>410</v>
      </c>
      <c r="G44" s="33">
        <f t="shared" ref="G44" si="9">G33+G43</f>
        <v>35.799999999999997</v>
      </c>
      <c r="H44" s="33">
        <f t="shared" ref="H44" si="10">H33+H43</f>
        <v>22.9</v>
      </c>
      <c r="I44" s="33">
        <f t="shared" ref="I44" si="11">I33+I43</f>
        <v>56.1</v>
      </c>
      <c r="J44" s="33">
        <f t="shared" ref="J44" si="12">J33+J43</f>
        <v>604.54000000000008</v>
      </c>
      <c r="K44" s="33"/>
    </row>
    <row r="45" spans="1:11" ht="15" x14ac:dyDescent="0.25">
      <c r="A45" s="21">
        <v>1</v>
      </c>
      <c r="B45" s="22">
        <v>3</v>
      </c>
      <c r="C45" s="23"/>
      <c r="D45" s="5"/>
      <c r="E45" s="40"/>
      <c r="F45" s="41"/>
      <c r="G45" s="41"/>
      <c r="H45" s="41"/>
      <c r="I45" s="41"/>
      <c r="J45" s="41"/>
      <c r="K45" s="42"/>
    </row>
    <row r="46" spans="1:11" ht="15" x14ac:dyDescent="0.25">
      <c r="A46" s="24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/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/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7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7"/>
      <c r="E50" s="43"/>
      <c r="F50" s="44"/>
      <c r="G50" s="44"/>
      <c r="H50" s="44"/>
      <c r="I50" s="44"/>
      <c r="J50" s="44"/>
      <c r="K50" s="45"/>
    </row>
    <row r="51" spans="1:11" ht="15" x14ac:dyDescent="0.2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" x14ac:dyDescent="0.25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</row>
    <row r="53" spans="1:11" ht="15" x14ac:dyDescent="0.25">
      <c r="A53" s="25"/>
      <c r="B53" s="18"/>
      <c r="C53" s="8"/>
      <c r="D53" s="19" t="s">
        <v>27</v>
      </c>
      <c r="E53" s="9"/>
      <c r="F53" s="20">
        <f>SUM(F45:F52)</f>
        <v>0</v>
      </c>
      <c r="G53" s="20">
        <f t="shared" ref="G53" si="13">SUM(G45:G52)</f>
        <v>0</v>
      </c>
      <c r="H53" s="20">
        <f t="shared" ref="H53" si="14">SUM(H45:H52)</f>
        <v>0</v>
      </c>
      <c r="I53" s="20">
        <f t="shared" ref="I53" si="15">SUM(I45:I52)</f>
        <v>0</v>
      </c>
      <c r="J53" s="20">
        <f t="shared" ref="J53" si="16">SUM(J45:J52)</f>
        <v>0</v>
      </c>
      <c r="K53" s="26"/>
    </row>
    <row r="54" spans="1:11" ht="15" x14ac:dyDescent="0.25">
      <c r="A54" s="27">
        <f>A45</f>
        <v>1</v>
      </c>
      <c r="B54" s="14">
        <f>B45</f>
        <v>3</v>
      </c>
      <c r="C54" s="10" t="s">
        <v>20</v>
      </c>
      <c r="D54" s="7" t="s">
        <v>21</v>
      </c>
      <c r="E54" s="43"/>
      <c r="F54" s="44"/>
      <c r="G54" s="44"/>
      <c r="H54" s="44"/>
      <c r="I54" s="44"/>
      <c r="J54" s="44"/>
      <c r="K54" s="45"/>
    </row>
    <row r="55" spans="1:11" ht="15.75" thickBot="1" x14ac:dyDescent="0.3">
      <c r="A55" s="24"/>
      <c r="B55" s="16"/>
      <c r="C55" s="11"/>
      <c r="D55" s="7" t="s">
        <v>22</v>
      </c>
      <c r="E55" s="43" t="s">
        <v>34</v>
      </c>
      <c r="F55" s="51">
        <v>200</v>
      </c>
      <c r="G55" s="52">
        <v>2.52</v>
      </c>
      <c r="H55" s="52">
        <v>2.16</v>
      </c>
      <c r="I55" s="52">
        <v>18.12</v>
      </c>
      <c r="J55" s="52">
        <v>102</v>
      </c>
      <c r="K55" s="45"/>
    </row>
    <row r="56" spans="1:11" ht="15" x14ac:dyDescent="0.25">
      <c r="A56" s="24"/>
      <c r="B56" s="16"/>
      <c r="C56" s="11"/>
      <c r="D56" s="7"/>
      <c r="E56" s="43"/>
      <c r="F56" s="44"/>
      <c r="G56" s="44"/>
      <c r="H56" s="44"/>
      <c r="I56" s="44"/>
      <c r="J56" s="44"/>
      <c r="K56" s="45"/>
    </row>
    <row r="57" spans="1:11" ht="15.75" thickBot="1" x14ac:dyDescent="0.3">
      <c r="A57" s="24"/>
      <c r="B57" s="16"/>
      <c r="C57" s="11"/>
      <c r="D57" s="7" t="s">
        <v>23</v>
      </c>
      <c r="E57" s="43" t="s">
        <v>49</v>
      </c>
      <c r="F57" s="51">
        <v>200</v>
      </c>
      <c r="G57" s="51">
        <v>20.9</v>
      </c>
      <c r="H57" s="51">
        <v>7</v>
      </c>
      <c r="I57" s="52">
        <v>17.600000000000001</v>
      </c>
      <c r="J57" s="52">
        <v>217.4</v>
      </c>
      <c r="K57" s="45"/>
    </row>
    <row r="58" spans="1:11" ht="15" x14ac:dyDescent="0.25">
      <c r="A58" s="24"/>
      <c r="B58" s="16"/>
      <c r="C58" s="11"/>
      <c r="D58" s="7" t="s">
        <v>25</v>
      </c>
      <c r="E58" s="43" t="s">
        <v>35</v>
      </c>
      <c r="F58" s="44">
        <v>200</v>
      </c>
      <c r="G58" s="44">
        <v>0.6</v>
      </c>
      <c r="H58" s="44">
        <v>0.2</v>
      </c>
      <c r="I58" s="44">
        <v>15.2</v>
      </c>
      <c r="J58" s="44">
        <v>52</v>
      </c>
      <c r="K58" s="45"/>
    </row>
    <row r="59" spans="1:11" ht="15" x14ac:dyDescent="0.25">
      <c r="A59" s="24"/>
      <c r="B59" s="16"/>
      <c r="C59" s="11"/>
      <c r="D59" s="7" t="s">
        <v>26</v>
      </c>
      <c r="E59" s="43" t="s">
        <v>32</v>
      </c>
      <c r="F59" s="44">
        <v>70</v>
      </c>
      <c r="G59" s="44">
        <v>2.5</v>
      </c>
      <c r="H59" s="44">
        <v>0.4</v>
      </c>
      <c r="I59" s="44">
        <v>10.8</v>
      </c>
      <c r="J59" s="44">
        <v>57</v>
      </c>
      <c r="K59" s="45"/>
    </row>
    <row r="60" spans="1:11" ht="15" x14ac:dyDescent="0.25">
      <c r="A60" s="24"/>
      <c r="B60" s="16"/>
      <c r="C60" s="11"/>
      <c r="D60" s="7"/>
      <c r="E60" s="43" t="s">
        <v>46</v>
      </c>
      <c r="F60" s="44">
        <v>15</v>
      </c>
      <c r="G60" s="44">
        <v>3.5</v>
      </c>
      <c r="H60" s="44">
        <v>4.4000000000000004</v>
      </c>
      <c r="I60" s="44">
        <v>0</v>
      </c>
      <c r="J60" s="44">
        <v>53.8</v>
      </c>
      <c r="K60" s="45"/>
    </row>
    <row r="61" spans="1:11" ht="15" x14ac:dyDescent="0.25">
      <c r="A61" s="24"/>
      <c r="B61" s="16"/>
      <c r="C61" s="11"/>
      <c r="D61" s="7"/>
      <c r="E61" s="43"/>
      <c r="F61" s="44"/>
      <c r="G61" s="44"/>
      <c r="H61" s="44"/>
      <c r="I61" s="44"/>
      <c r="J61" s="44"/>
      <c r="K61" s="45"/>
    </row>
    <row r="62" spans="1:11" ht="15" x14ac:dyDescent="0.2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5" x14ac:dyDescent="0.25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5" x14ac:dyDescent="0.25">
      <c r="A64" s="25"/>
      <c r="B64" s="18"/>
      <c r="C64" s="8"/>
      <c r="D64" s="19" t="s">
        <v>27</v>
      </c>
      <c r="E64" s="12"/>
      <c r="F64" s="20">
        <f>SUM(F54:F63)</f>
        <v>685</v>
      </c>
      <c r="G64" s="20">
        <f t="shared" ref="G64" si="17">SUM(G54:G63)</f>
        <v>30.02</v>
      </c>
      <c r="H64" s="20">
        <f t="shared" ref="H64" si="18">SUM(H54:H63)</f>
        <v>14.16</v>
      </c>
      <c r="I64" s="20">
        <f t="shared" ref="I64" si="19">SUM(I54:I63)</f>
        <v>61.72</v>
      </c>
      <c r="J64" s="20">
        <f t="shared" ref="J64" si="20">SUM(J54:J63)</f>
        <v>482.2</v>
      </c>
      <c r="K64" s="26"/>
    </row>
    <row r="65" spans="1:11" ht="15.75" customHeight="1" thickBot="1" x14ac:dyDescent="0.25">
      <c r="A65" s="30">
        <f>A45</f>
        <v>1</v>
      </c>
      <c r="B65" s="31">
        <f>B45</f>
        <v>3</v>
      </c>
      <c r="C65" s="56" t="s">
        <v>4</v>
      </c>
      <c r="D65" s="57"/>
      <c r="E65" s="32"/>
      <c r="F65" s="33">
        <f>F53+F64</f>
        <v>685</v>
      </c>
      <c r="G65" s="33">
        <f t="shared" ref="G65" si="21">G53+G64</f>
        <v>30.02</v>
      </c>
      <c r="H65" s="33">
        <f t="shared" ref="H65" si="22">H53+H64</f>
        <v>14.16</v>
      </c>
      <c r="I65" s="33">
        <f t="shared" ref="I65" si="23">I53+I64</f>
        <v>61.72</v>
      </c>
      <c r="J65" s="33">
        <f t="shared" ref="J65" si="24">J53+J64</f>
        <v>482.2</v>
      </c>
      <c r="K65" s="33"/>
    </row>
    <row r="66" spans="1:11" ht="15" x14ac:dyDescent="0.25">
      <c r="A66" s="21">
        <v>1</v>
      </c>
      <c r="B66" s="22">
        <v>4</v>
      </c>
      <c r="C66" s="23"/>
      <c r="D66" s="5"/>
      <c r="E66" s="40"/>
      <c r="F66" s="41"/>
      <c r="G66" s="41"/>
      <c r="H66" s="41"/>
      <c r="I66" s="41"/>
      <c r="J66" s="41"/>
      <c r="K66" s="42"/>
    </row>
    <row r="67" spans="1:11" ht="15" x14ac:dyDescent="0.25">
      <c r="A67" s="24"/>
      <c r="B67" s="16"/>
      <c r="C67" s="11"/>
      <c r="D67" s="6"/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7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7"/>
      <c r="E69" s="43"/>
      <c r="F69" s="44"/>
      <c r="G69" s="44"/>
      <c r="H69" s="44"/>
      <c r="I69" s="44"/>
      <c r="J69" s="44"/>
      <c r="K69" s="45"/>
    </row>
    <row r="70" spans="1:11" ht="15" x14ac:dyDescent="0.25">
      <c r="A70" s="24"/>
      <c r="B70" s="16"/>
      <c r="C70" s="11"/>
      <c r="D70" s="7"/>
      <c r="E70" s="43"/>
      <c r="F70" s="44"/>
      <c r="G70" s="44"/>
      <c r="H70" s="44"/>
      <c r="I70" s="44"/>
      <c r="J70" s="44"/>
      <c r="K70" s="45"/>
    </row>
    <row r="71" spans="1:11" ht="15" x14ac:dyDescent="0.25">
      <c r="A71" s="24"/>
      <c r="B71" s="16"/>
      <c r="C71" s="11"/>
      <c r="D71" s="7"/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6"/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</row>
    <row r="75" spans="1:11" ht="15" x14ac:dyDescent="0.25">
      <c r="A75" s="25"/>
      <c r="B75" s="18"/>
      <c r="C75" s="8"/>
      <c r="D75" s="19" t="s">
        <v>27</v>
      </c>
      <c r="E75" s="9"/>
      <c r="F75" s="20"/>
      <c r="G75" s="20"/>
      <c r="H75" s="20"/>
      <c r="I75" s="20"/>
      <c r="J75" s="20"/>
      <c r="K75" s="26"/>
    </row>
    <row r="76" spans="1:11" ht="15" x14ac:dyDescent="0.25">
      <c r="A76" s="27">
        <f>A66</f>
        <v>1</v>
      </c>
      <c r="B76" s="14">
        <f>B66</f>
        <v>4</v>
      </c>
      <c r="C76" s="10" t="s">
        <v>20</v>
      </c>
      <c r="D76" s="7" t="s">
        <v>21</v>
      </c>
      <c r="E76" s="43"/>
      <c r="F76" s="44"/>
      <c r="G76" s="44"/>
      <c r="H76" s="44"/>
      <c r="I76" s="44"/>
      <c r="J76" s="44"/>
      <c r="K76" s="45"/>
    </row>
    <row r="77" spans="1:11" ht="15.75" thickBot="1" x14ac:dyDescent="0.3">
      <c r="A77" s="24"/>
      <c r="B77" s="16"/>
      <c r="C77" s="11"/>
      <c r="D77" s="7" t="s">
        <v>22</v>
      </c>
      <c r="E77" s="43" t="s">
        <v>50</v>
      </c>
      <c r="F77" s="51">
        <v>200</v>
      </c>
      <c r="G77" s="52">
        <v>1.6</v>
      </c>
      <c r="H77" s="52">
        <v>1.5</v>
      </c>
      <c r="I77" s="52">
        <v>11.6</v>
      </c>
      <c r="J77" s="52">
        <v>68</v>
      </c>
      <c r="K77" s="45"/>
    </row>
    <row r="78" spans="1:11" ht="15.75" thickBot="1" x14ac:dyDescent="0.3">
      <c r="A78" s="24"/>
      <c r="B78" s="16"/>
      <c r="C78" s="11"/>
      <c r="D78" s="7" t="s">
        <v>23</v>
      </c>
      <c r="E78" s="43" t="s">
        <v>51</v>
      </c>
      <c r="F78" s="51">
        <v>90</v>
      </c>
      <c r="G78" s="52">
        <v>16.2</v>
      </c>
      <c r="H78" s="52">
        <v>16</v>
      </c>
      <c r="I78" s="52">
        <v>0.2</v>
      </c>
      <c r="J78" s="52">
        <v>210</v>
      </c>
      <c r="K78" s="45"/>
    </row>
    <row r="79" spans="1:11" ht="15.75" thickBot="1" x14ac:dyDescent="0.3">
      <c r="A79" s="24"/>
      <c r="B79" s="16"/>
      <c r="C79" s="11"/>
      <c r="D79" s="7" t="s">
        <v>24</v>
      </c>
      <c r="E79" s="43" t="s">
        <v>52</v>
      </c>
      <c r="F79" s="51">
        <v>150</v>
      </c>
      <c r="G79" s="52">
        <v>2.8</v>
      </c>
      <c r="H79" s="52">
        <v>7.4</v>
      </c>
      <c r="I79" s="52">
        <v>13.6</v>
      </c>
      <c r="J79" s="52">
        <v>133.4</v>
      </c>
      <c r="K79" s="45"/>
    </row>
    <row r="80" spans="1:11" ht="15" x14ac:dyDescent="0.25">
      <c r="A80" s="24"/>
      <c r="B80" s="16"/>
      <c r="C80" s="11"/>
      <c r="D80" s="7" t="s">
        <v>25</v>
      </c>
      <c r="E80" s="43" t="s">
        <v>37</v>
      </c>
      <c r="F80" s="44">
        <v>200</v>
      </c>
      <c r="G80" s="44">
        <v>0.5</v>
      </c>
      <c r="H80" s="44">
        <v>0</v>
      </c>
      <c r="I80" s="44">
        <v>19.8</v>
      </c>
      <c r="J80" s="44">
        <v>81</v>
      </c>
      <c r="K80" s="45"/>
    </row>
    <row r="81" spans="1:11" ht="15" x14ac:dyDescent="0.25">
      <c r="A81" s="24"/>
      <c r="B81" s="16"/>
      <c r="C81" s="11"/>
      <c r="D81" s="7" t="s">
        <v>26</v>
      </c>
      <c r="E81" s="43" t="s">
        <v>32</v>
      </c>
      <c r="F81" s="44">
        <v>50</v>
      </c>
      <c r="G81" s="44">
        <v>4.0999999999999996</v>
      </c>
      <c r="H81" s="44">
        <v>0.7</v>
      </c>
      <c r="I81" s="44">
        <v>18.100000000000001</v>
      </c>
      <c r="J81" s="44">
        <v>95</v>
      </c>
      <c r="K81" s="45"/>
    </row>
    <row r="82" spans="1:11" ht="15" x14ac:dyDescent="0.25">
      <c r="A82" s="24"/>
      <c r="B82" s="16"/>
      <c r="C82" s="11"/>
      <c r="D82" s="7"/>
      <c r="E82" s="43" t="s">
        <v>30</v>
      </c>
      <c r="F82" s="44">
        <v>10</v>
      </c>
      <c r="G82" s="44">
        <v>0.1</v>
      </c>
      <c r="H82" s="44">
        <v>7.2</v>
      </c>
      <c r="I82" s="44">
        <v>0.1</v>
      </c>
      <c r="J82" s="44">
        <v>66.099999999999994</v>
      </c>
      <c r="K82" s="45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5" x14ac:dyDescent="0.25">
      <c r="A85" s="25"/>
      <c r="B85" s="18"/>
      <c r="C85" s="8"/>
      <c r="D85" s="19" t="s">
        <v>27</v>
      </c>
      <c r="E85" s="12"/>
      <c r="F85" s="20">
        <f>SUM(F76:F84)</f>
        <v>700</v>
      </c>
      <c r="G85" s="20">
        <f>SUM(G76:G84)</f>
        <v>25.300000000000004</v>
      </c>
      <c r="H85" s="20">
        <f>SUM(H76:H84)</f>
        <v>32.799999999999997</v>
      </c>
      <c r="I85" s="20">
        <f>SUM(I76:I84)</f>
        <v>63.400000000000006</v>
      </c>
      <c r="J85" s="20">
        <f>SUM(J76:J84)</f>
        <v>653.5</v>
      </c>
      <c r="K85" s="26"/>
    </row>
    <row r="86" spans="1:11" ht="15.75" customHeight="1" thickBot="1" x14ac:dyDescent="0.25">
      <c r="A86" s="30">
        <f>A66</f>
        <v>1</v>
      </c>
      <c r="B86" s="31">
        <f>B66</f>
        <v>4</v>
      </c>
      <c r="C86" s="56" t="s">
        <v>4</v>
      </c>
      <c r="D86" s="57"/>
      <c r="E86" s="32"/>
      <c r="F86" s="33">
        <f>F75+F85</f>
        <v>700</v>
      </c>
      <c r="G86" s="33">
        <f>G75+G85</f>
        <v>25.300000000000004</v>
      </c>
      <c r="H86" s="33">
        <f>H75+H85</f>
        <v>32.799999999999997</v>
      </c>
      <c r="I86" s="33">
        <f>I75+I85</f>
        <v>63.400000000000006</v>
      </c>
      <c r="J86" s="33">
        <f>J75+J85</f>
        <v>653.5</v>
      </c>
      <c r="K86" s="33"/>
    </row>
    <row r="87" spans="1:11" ht="15" x14ac:dyDescent="0.25">
      <c r="A87" s="21">
        <v>1</v>
      </c>
      <c r="B87" s="22">
        <v>5</v>
      </c>
      <c r="C87" s="23"/>
      <c r="D87" s="5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4"/>
      <c r="B89" s="16"/>
      <c r="C89" s="11"/>
      <c r="D89" s="7"/>
      <c r="E89" s="43"/>
      <c r="F89" s="44"/>
      <c r="G89" s="44"/>
      <c r="H89" s="44"/>
      <c r="I89" s="44"/>
      <c r="J89" s="44"/>
      <c r="K89" s="45"/>
    </row>
    <row r="90" spans="1:11" ht="15" x14ac:dyDescent="0.25">
      <c r="A90" s="24"/>
      <c r="B90" s="16"/>
      <c r="C90" s="11"/>
      <c r="D90" s="7"/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/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6"/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6"/>
      <c r="E93" s="43"/>
      <c r="F93" s="44"/>
      <c r="G93" s="44"/>
      <c r="H93" s="44"/>
      <c r="I93" s="44"/>
      <c r="J93" s="44"/>
      <c r="K93" s="45"/>
    </row>
    <row r="94" spans="1:11" ht="15" x14ac:dyDescent="0.25">
      <c r="A94" s="25"/>
      <c r="B94" s="18"/>
      <c r="C94" s="8"/>
      <c r="D94" s="19"/>
      <c r="E94" s="9"/>
      <c r="F94" s="20"/>
      <c r="G94" s="20"/>
      <c r="H94" s="20"/>
      <c r="I94" s="20"/>
      <c r="J94" s="20"/>
      <c r="K94" s="26"/>
    </row>
    <row r="95" spans="1:11" ht="15" x14ac:dyDescent="0.25">
      <c r="A95" s="27">
        <f>A87</f>
        <v>1</v>
      </c>
      <c r="B95" s="14">
        <f>B87</f>
        <v>5</v>
      </c>
      <c r="C95" s="10" t="s">
        <v>20</v>
      </c>
      <c r="D95" s="7" t="s">
        <v>21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22</v>
      </c>
      <c r="E96" s="43" t="s">
        <v>53</v>
      </c>
      <c r="F96" s="44">
        <v>200</v>
      </c>
      <c r="G96" s="44">
        <v>5.5</v>
      </c>
      <c r="H96" s="44">
        <v>5.5</v>
      </c>
      <c r="I96" s="44">
        <v>17</v>
      </c>
      <c r="J96" s="44">
        <v>278.3</v>
      </c>
      <c r="K96" s="45"/>
    </row>
    <row r="97" spans="1:11" ht="15" x14ac:dyDescent="0.25">
      <c r="A97" s="24"/>
      <c r="B97" s="16"/>
      <c r="C97" s="11"/>
      <c r="D97" s="7" t="s">
        <v>23</v>
      </c>
      <c r="E97" s="43" t="s">
        <v>54</v>
      </c>
      <c r="F97" s="44" t="s">
        <v>42</v>
      </c>
      <c r="G97" s="44">
        <v>15.1</v>
      </c>
      <c r="H97" s="44">
        <v>17.600000000000001</v>
      </c>
      <c r="I97" s="44">
        <v>4.4000000000000004</v>
      </c>
      <c r="J97" s="44">
        <v>236.6</v>
      </c>
      <c r="K97" s="45"/>
    </row>
    <row r="98" spans="1:11" ht="15" x14ac:dyDescent="0.25">
      <c r="A98" s="24"/>
      <c r="B98" s="16"/>
      <c r="C98" s="11"/>
      <c r="D98" s="7" t="s">
        <v>24</v>
      </c>
      <c r="E98" s="43" t="s">
        <v>36</v>
      </c>
      <c r="F98" s="44">
        <v>150</v>
      </c>
      <c r="G98" s="44">
        <v>3.2</v>
      </c>
      <c r="H98" s="44">
        <v>5.2</v>
      </c>
      <c r="I98" s="44">
        <v>19.8</v>
      </c>
      <c r="J98" s="44">
        <v>139.4</v>
      </c>
      <c r="K98" s="45"/>
    </row>
    <row r="99" spans="1:11" ht="15" x14ac:dyDescent="0.25">
      <c r="A99" s="24"/>
      <c r="B99" s="16"/>
      <c r="C99" s="11"/>
      <c r="D99" s="7" t="s">
        <v>25</v>
      </c>
      <c r="E99" s="43" t="s">
        <v>55</v>
      </c>
      <c r="F99" s="44">
        <v>200</v>
      </c>
      <c r="G99" s="44">
        <v>0.3</v>
      </c>
      <c r="H99" s="44">
        <v>0</v>
      </c>
      <c r="I99" s="44">
        <v>6.7</v>
      </c>
      <c r="J99" s="44">
        <v>27.9</v>
      </c>
      <c r="K99" s="45"/>
    </row>
    <row r="100" spans="1:11" ht="15" x14ac:dyDescent="0.25">
      <c r="A100" s="24"/>
      <c r="B100" s="16"/>
      <c r="C100" s="11"/>
      <c r="D100" s="7" t="s">
        <v>26</v>
      </c>
      <c r="E100" s="43" t="s">
        <v>32</v>
      </c>
      <c r="F100" s="44">
        <v>70</v>
      </c>
      <c r="G100" s="44">
        <v>2.5</v>
      </c>
      <c r="H100" s="44">
        <v>0.4</v>
      </c>
      <c r="I100" s="44">
        <v>10.8</v>
      </c>
      <c r="J100" s="44">
        <v>57</v>
      </c>
      <c r="K100" s="45"/>
    </row>
    <row r="101" spans="1:11" ht="15" x14ac:dyDescent="0.25">
      <c r="A101" s="24"/>
      <c r="B101" s="16"/>
      <c r="C101" s="11"/>
      <c r="D101" s="6"/>
      <c r="E101" s="43" t="s">
        <v>33</v>
      </c>
      <c r="F101" s="44">
        <v>15</v>
      </c>
      <c r="G101" s="44">
        <v>3.5</v>
      </c>
      <c r="H101" s="44">
        <v>4.4000000000000004</v>
      </c>
      <c r="I101" s="44">
        <v>0</v>
      </c>
      <c r="J101" s="44">
        <v>53.8</v>
      </c>
      <c r="K101" s="45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5"/>
      <c r="B103" s="18"/>
      <c r="C103" s="8"/>
      <c r="D103" s="19" t="s">
        <v>27</v>
      </c>
      <c r="E103" s="12"/>
      <c r="F103" s="20">
        <f>SUM(F95:F102)</f>
        <v>635</v>
      </c>
      <c r="G103" s="20">
        <f>SUM(G95:G102)</f>
        <v>30.1</v>
      </c>
      <c r="H103" s="20">
        <f>SUM(H95:H102)</f>
        <v>33.1</v>
      </c>
      <c r="I103" s="20">
        <f>SUM(I95:I102)</f>
        <v>58.7</v>
      </c>
      <c r="J103" s="20">
        <f>SUM(J95:J102)</f>
        <v>792.99999999999989</v>
      </c>
      <c r="K103" s="26"/>
    </row>
    <row r="104" spans="1:11" ht="15.75" customHeight="1" thickBot="1" x14ac:dyDescent="0.25">
      <c r="A104" s="30">
        <f>A87</f>
        <v>1</v>
      </c>
      <c r="B104" s="31">
        <f>B87</f>
        <v>5</v>
      </c>
      <c r="C104" s="56" t="s">
        <v>4</v>
      </c>
      <c r="D104" s="57"/>
      <c r="E104" s="32"/>
      <c r="F104" s="33">
        <f>F94+F103</f>
        <v>635</v>
      </c>
      <c r="G104" s="33">
        <f>G94+G103</f>
        <v>30.1</v>
      </c>
      <c r="H104" s="33">
        <f>H94+H103</f>
        <v>33.1</v>
      </c>
      <c r="I104" s="33">
        <f>I94+I103</f>
        <v>58.7</v>
      </c>
      <c r="J104" s="33">
        <f>J94+J103</f>
        <v>792.99999999999989</v>
      </c>
      <c r="K104" s="33"/>
    </row>
    <row r="105" spans="1:11" ht="15" x14ac:dyDescent="0.25">
      <c r="A105" s="21">
        <v>1</v>
      </c>
      <c r="B105" s="22">
        <v>6</v>
      </c>
      <c r="C105" s="23"/>
      <c r="D105" s="5"/>
      <c r="E105" s="40"/>
      <c r="F105" s="41"/>
      <c r="G105" s="41"/>
      <c r="H105" s="41"/>
      <c r="I105" s="41"/>
      <c r="J105" s="41"/>
      <c r="K105" s="42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7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4"/>
      <c r="B108" s="16"/>
      <c r="C108" s="11"/>
      <c r="D108" s="7"/>
      <c r="E108" s="43"/>
      <c r="F108" s="44"/>
      <c r="G108" s="44"/>
      <c r="H108" s="44"/>
      <c r="I108" s="44"/>
      <c r="J108" s="44"/>
      <c r="K108" s="45"/>
    </row>
    <row r="109" spans="1:11" ht="15" x14ac:dyDescent="0.25">
      <c r="A109" s="24"/>
      <c r="B109" s="16"/>
      <c r="C109" s="11"/>
      <c r="D109" s="7"/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6"/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6"/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5"/>
      <c r="B112" s="18"/>
      <c r="C112" s="8"/>
      <c r="D112" s="19"/>
      <c r="E112" s="9"/>
      <c r="F112" s="20"/>
      <c r="G112" s="20"/>
      <c r="H112" s="20"/>
      <c r="I112" s="20"/>
      <c r="J112" s="20"/>
      <c r="K112" s="26"/>
    </row>
    <row r="113" spans="1:11" ht="15" x14ac:dyDescent="0.25">
      <c r="A113" s="27">
        <f>A105</f>
        <v>1</v>
      </c>
      <c r="B113" s="14">
        <v>6</v>
      </c>
      <c r="C113" s="10" t="s">
        <v>20</v>
      </c>
      <c r="D113" s="7" t="s">
        <v>21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22</v>
      </c>
      <c r="E114" s="43" t="s">
        <v>58</v>
      </c>
      <c r="F114" s="44">
        <v>200</v>
      </c>
      <c r="G114" s="44">
        <v>1.42</v>
      </c>
      <c r="H114" s="44">
        <v>3.72</v>
      </c>
      <c r="I114" s="44">
        <v>8.8000000000000007</v>
      </c>
      <c r="J114" s="44">
        <v>71.2</v>
      </c>
      <c r="K114" s="45"/>
    </row>
    <row r="115" spans="1:11" ht="15" x14ac:dyDescent="0.25">
      <c r="A115" s="24"/>
      <c r="B115" s="16"/>
      <c r="C115" s="11"/>
      <c r="D115" s="7" t="s">
        <v>23</v>
      </c>
      <c r="E115" s="43" t="s">
        <v>59</v>
      </c>
      <c r="F115" s="44">
        <v>90</v>
      </c>
      <c r="G115" s="44">
        <v>13.6</v>
      </c>
      <c r="H115" s="44">
        <v>13.1</v>
      </c>
      <c r="I115" s="44">
        <v>12.4</v>
      </c>
      <c r="J115" s="44">
        <v>157</v>
      </c>
      <c r="K115" s="45"/>
    </row>
    <row r="116" spans="1:11" ht="15" x14ac:dyDescent="0.25">
      <c r="A116" s="24"/>
      <c r="B116" s="16"/>
      <c r="C116" s="11"/>
      <c r="D116" s="7" t="s">
        <v>24</v>
      </c>
      <c r="E116" s="43" t="s">
        <v>60</v>
      </c>
      <c r="F116" s="44">
        <v>150</v>
      </c>
      <c r="G116" s="44">
        <v>14.4</v>
      </c>
      <c r="H116" s="44">
        <v>1.3</v>
      </c>
      <c r="I116" s="44">
        <v>33.799999999999997</v>
      </c>
      <c r="J116" s="44">
        <v>204.8</v>
      </c>
      <c r="K116" s="45"/>
    </row>
    <row r="117" spans="1:11" ht="15" x14ac:dyDescent="0.25">
      <c r="A117" s="24"/>
      <c r="B117" s="16"/>
      <c r="C117" s="11"/>
      <c r="D117" s="7" t="s">
        <v>25</v>
      </c>
      <c r="E117" s="43" t="s">
        <v>61</v>
      </c>
      <c r="F117" s="44">
        <v>200</v>
      </c>
      <c r="G117" s="44">
        <v>0.4</v>
      </c>
      <c r="H117" s="44">
        <v>0.1</v>
      </c>
      <c r="I117" s="44">
        <v>18.399999999999999</v>
      </c>
      <c r="J117" s="44">
        <v>75.8</v>
      </c>
      <c r="K117" s="45"/>
    </row>
    <row r="118" spans="1:11" ht="15" x14ac:dyDescent="0.25">
      <c r="A118" s="24"/>
      <c r="B118" s="16"/>
      <c r="C118" s="11"/>
      <c r="D118" s="7" t="s">
        <v>26</v>
      </c>
      <c r="E118" s="43" t="s">
        <v>32</v>
      </c>
      <c r="F118" s="44">
        <v>50</v>
      </c>
      <c r="G118" s="44">
        <v>2.5</v>
      </c>
      <c r="H118" s="44">
        <v>0.4</v>
      </c>
      <c r="I118" s="44">
        <v>10.8</v>
      </c>
      <c r="J118" s="44">
        <v>57</v>
      </c>
      <c r="K118" s="45"/>
    </row>
    <row r="119" spans="1:11" ht="15" x14ac:dyDescent="0.2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 x14ac:dyDescent="0.25">
      <c r="A120" s="24"/>
      <c r="B120" s="16"/>
      <c r="C120" s="11"/>
      <c r="D120" s="6"/>
      <c r="E120" s="43"/>
      <c r="F120" s="44"/>
      <c r="G120" s="44"/>
      <c r="H120" s="44"/>
      <c r="I120" s="44"/>
      <c r="J120" s="44"/>
      <c r="K120" s="45"/>
    </row>
    <row r="121" spans="1:11" ht="15" x14ac:dyDescent="0.25">
      <c r="A121" s="25"/>
      <c r="B121" s="18"/>
      <c r="C121" s="8"/>
      <c r="D121" s="19" t="s">
        <v>27</v>
      </c>
      <c r="E121" s="12"/>
      <c r="F121" s="20">
        <f>SUM(F113:F120)</f>
        <v>690</v>
      </c>
      <c r="G121" s="20">
        <f>SUM(G113:G120)</f>
        <v>32.32</v>
      </c>
      <c r="H121" s="20">
        <f>SUM(H113:H120)</f>
        <v>18.62</v>
      </c>
      <c r="I121" s="20">
        <f>SUM(I113:I120)</f>
        <v>84.2</v>
      </c>
      <c r="J121" s="20">
        <f>SUM(J113:J120)</f>
        <v>565.79999999999995</v>
      </c>
      <c r="K121" s="26"/>
    </row>
    <row r="122" spans="1:11" ht="15.75" thickBot="1" x14ac:dyDescent="0.25">
      <c r="A122" s="30">
        <f>A105</f>
        <v>1</v>
      </c>
      <c r="B122" s="31">
        <f>B105</f>
        <v>6</v>
      </c>
      <c r="C122" s="56" t="s">
        <v>4</v>
      </c>
      <c r="D122" s="57"/>
      <c r="E122" s="32"/>
      <c r="F122" s="33">
        <f>F112+F121</f>
        <v>690</v>
      </c>
      <c r="G122" s="33">
        <f>G112+G121</f>
        <v>32.32</v>
      </c>
      <c r="H122" s="33">
        <f>H112+H121</f>
        <v>18.62</v>
      </c>
      <c r="I122" s="33">
        <f>I112+I121</f>
        <v>84.2</v>
      </c>
      <c r="J122" s="33">
        <f>J112+J121</f>
        <v>565.79999999999995</v>
      </c>
      <c r="K122" s="33"/>
    </row>
    <row r="123" spans="1:11" ht="15" x14ac:dyDescent="0.25">
      <c r="A123" s="15">
        <v>2</v>
      </c>
      <c r="B123" s="16">
        <v>7</v>
      </c>
      <c r="C123" s="23"/>
      <c r="D123" s="5"/>
      <c r="E123" s="40"/>
      <c r="F123" s="41"/>
      <c r="G123" s="41"/>
      <c r="H123" s="41"/>
      <c r="I123" s="41"/>
      <c r="J123" s="41"/>
      <c r="K123" s="42"/>
    </row>
    <row r="124" spans="1:11" ht="15" x14ac:dyDescent="0.25">
      <c r="A124" s="15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7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7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5"/>
      <c r="B127" s="16"/>
      <c r="C127" s="11"/>
      <c r="D127" s="7"/>
      <c r="E127" s="43"/>
      <c r="F127" s="44"/>
      <c r="G127" s="44"/>
      <c r="H127" s="44"/>
      <c r="I127" s="44"/>
      <c r="J127" s="44"/>
      <c r="K127" s="45"/>
    </row>
    <row r="128" spans="1:11" ht="15" x14ac:dyDescent="0.2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6"/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6"/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7"/>
      <c r="B131" s="18"/>
      <c r="C131" s="8"/>
      <c r="D131" s="19"/>
      <c r="E131" s="9"/>
      <c r="F131" s="20"/>
      <c r="G131" s="20"/>
      <c r="H131" s="20"/>
      <c r="I131" s="20"/>
      <c r="J131" s="20"/>
      <c r="K131" s="26"/>
    </row>
    <row r="132" spans="1:11" ht="15" x14ac:dyDescent="0.25">
      <c r="A132" s="14">
        <f>A123</f>
        <v>2</v>
      </c>
      <c r="B132" s="14">
        <v>7</v>
      </c>
      <c r="C132" s="10" t="s">
        <v>20</v>
      </c>
      <c r="D132" s="7" t="s">
        <v>21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22</v>
      </c>
      <c r="E133" s="43" t="s">
        <v>62</v>
      </c>
      <c r="F133" s="44">
        <v>200</v>
      </c>
      <c r="G133" s="44">
        <v>7.9</v>
      </c>
      <c r="H133" s="44">
        <v>4.0999999999999996</v>
      </c>
      <c r="I133" s="44">
        <v>12.4</v>
      </c>
      <c r="J133" s="44">
        <v>118</v>
      </c>
      <c r="K133" s="45"/>
    </row>
    <row r="134" spans="1:11" ht="15" x14ac:dyDescent="0.25">
      <c r="A134" s="15"/>
      <c r="B134" s="16"/>
      <c r="C134" s="11"/>
      <c r="D134" s="7" t="s">
        <v>23</v>
      </c>
      <c r="E134" s="43" t="s">
        <v>63</v>
      </c>
      <c r="F134" s="44">
        <v>200</v>
      </c>
      <c r="G134" s="44">
        <v>27.3</v>
      </c>
      <c r="H134" s="44">
        <v>8.1</v>
      </c>
      <c r="I134" s="44">
        <v>33.200000000000003</v>
      </c>
      <c r="J134" s="44">
        <v>314.60000000000002</v>
      </c>
      <c r="K134" s="45"/>
    </row>
    <row r="135" spans="1:11" ht="15" x14ac:dyDescent="0.25">
      <c r="A135" s="15"/>
      <c r="B135" s="16"/>
      <c r="C135" s="11"/>
      <c r="D135" s="7" t="s">
        <v>24</v>
      </c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7" t="s">
        <v>25</v>
      </c>
      <c r="E136" s="43" t="s">
        <v>64</v>
      </c>
      <c r="F136" s="44">
        <v>200</v>
      </c>
      <c r="G136" s="44">
        <v>1.6</v>
      </c>
      <c r="H136" s="44">
        <v>1.1000000000000001</v>
      </c>
      <c r="I136" s="44">
        <v>8.6999999999999993</v>
      </c>
      <c r="J136" s="44">
        <v>50.9</v>
      </c>
      <c r="K136" s="45"/>
    </row>
    <row r="137" spans="1:11" ht="15" x14ac:dyDescent="0.25">
      <c r="A137" s="15"/>
      <c r="B137" s="16"/>
      <c r="C137" s="11"/>
      <c r="D137" s="7" t="s">
        <v>26</v>
      </c>
      <c r="E137" s="43" t="s">
        <v>32</v>
      </c>
      <c r="F137" s="44">
        <v>70</v>
      </c>
      <c r="G137" s="44">
        <v>3.3</v>
      </c>
      <c r="H137" s="44">
        <v>0.6</v>
      </c>
      <c r="I137" s="44">
        <v>14.4</v>
      </c>
      <c r="J137" s="44">
        <v>76</v>
      </c>
      <c r="K137" s="45"/>
    </row>
    <row r="138" spans="1:11" ht="15" x14ac:dyDescent="0.25">
      <c r="A138" s="15"/>
      <c r="B138" s="16"/>
      <c r="C138" s="11"/>
      <c r="D138" s="6"/>
      <c r="E138" s="43" t="s">
        <v>30</v>
      </c>
      <c r="F138" s="44">
        <v>10</v>
      </c>
      <c r="G138" s="44">
        <v>0.1</v>
      </c>
      <c r="H138" s="44">
        <v>7.2</v>
      </c>
      <c r="I138" s="44">
        <v>0.1</v>
      </c>
      <c r="J138" s="44">
        <v>66.099999999999994</v>
      </c>
      <c r="K138" s="45"/>
    </row>
    <row r="139" spans="1:11" ht="15" x14ac:dyDescent="0.25">
      <c r="A139" s="15"/>
      <c r="B139" s="16"/>
      <c r="C139" s="11"/>
      <c r="D139" s="6"/>
      <c r="E139" s="43"/>
      <c r="F139" s="44"/>
      <c r="G139" s="44"/>
      <c r="H139" s="44"/>
      <c r="I139" s="44"/>
      <c r="J139" s="44"/>
      <c r="K139" s="45"/>
    </row>
    <row r="140" spans="1:11" ht="15" x14ac:dyDescent="0.25">
      <c r="A140" s="17"/>
      <c r="B140" s="18"/>
      <c r="C140" s="8"/>
      <c r="D140" s="19" t="s">
        <v>27</v>
      </c>
      <c r="E140" s="12"/>
      <c r="F140" s="20">
        <f>SUM(F132:F139)</f>
        <v>680</v>
      </c>
      <c r="G140" s="20">
        <f>SUM(G132:G139)</f>
        <v>40.200000000000003</v>
      </c>
      <c r="H140" s="20">
        <f>SUM(H132:H139)</f>
        <v>21.099999999999998</v>
      </c>
      <c r="I140" s="20">
        <f>SUM(I132:I139)</f>
        <v>68.8</v>
      </c>
      <c r="J140" s="20">
        <f>SUM(J132:J139)</f>
        <v>625.6</v>
      </c>
      <c r="K140" s="26"/>
    </row>
    <row r="141" spans="1:11" ht="15.75" thickBot="1" x14ac:dyDescent="0.25">
      <c r="A141" s="34">
        <f>A123</f>
        <v>2</v>
      </c>
      <c r="B141" s="34">
        <f>B123</f>
        <v>7</v>
      </c>
      <c r="C141" s="56" t="s">
        <v>4</v>
      </c>
      <c r="D141" s="57"/>
      <c r="E141" s="32"/>
      <c r="F141" s="33">
        <f>F131+F140</f>
        <v>680</v>
      </c>
      <c r="G141" s="33">
        <f>G131+G140</f>
        <v>40.200000000000003</v>
      </c>
      <c r="H141" s="33">
        <f>H131+H140</f>
        <v>21.099999999999998</v>
      </c>
      <c r="I141" s="33">
        <f>I131+I140</f>
        <v>68.8</v>
      </c>
      <c r="J141" s="33">
        <f>J131+J140</f>
        <v>625.6</v>
      </c>
      <c r="K141" s="33"/>
    </row>
    <row r="142" spans="1:11" ht="15" x14ac:dyDescent="0.25">
      <c r="A142" s="21">
        <v>2</v>
      </c>
      <c r="B142" s="22">
        <v>8</v>
      </c>
      <c r="C142" s="23"/>
      <c r="D142" s="5"/>
      <c r="E142" s="40"/>
      <c r="F142" s="41"/>
      <c r="G142" s="41"/>
      <c r="H142" s="41"/>
      <c r="I142" s="41"/>
      <c r="J142" s="41"/>
      <c r="K142" s="42"/>
    </row>
    <row r="143" spans="1:11" ht="15" x14ac:dyDescent="0.2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7"/>
      <c r="E144" s="43"/>
      <c r="F144" s="44"/>
      <c r="G144" s="44"/>
      <c r="H144" s="44"/>
      <c r="I144" s="44"/>
      <c r="J144" s="44"/>
      <c r="K144" s="45"/>
    </row>
    <row r="145" spans="1:11" ht="15.75" customHeight="1" x14ac:dyDescent="0.25">
      <c r="A145" s="24"/>
      <c r="B145" s="16"/>
      <c r="C145" s="11"/>
      <c r="D145" s="7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4"/>
      <c r="B146" s="16"/>
      <c r="C146" s="11"/>
      <c r="D146" s="7"/>
      <c r="E146" s="43"/>
      <c r="F146" s="44"/>
      <c r="G146" s="44"/>
      <c r="H146" s="44"/>
      <c r="I146" s="44"/>
      <c r="J146" s="44"/>
      <c r="K146" s="45"/>
    </row>
    <row r="147" spans="1:11" ht="15" x14ac:dyDescent="0.25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6"/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5"/>
      <c r="B149" s="18"/>
      <c r="C149" s="8"/>
      <c r="D149" s="19"/>
      <c r="E149" s="9"/>
      <c r="F149" s="20"/>
      <c r="G149" s="20"/>
      <c r="H149" s="20"/>
      <c r="I149" s="20"/>
      <c r="J149" s="20"/>
      <c r="K149" s="26"/>
    </row>
    <row r="150" spans="1:11" ht="15" x14ac:dyDescent="0.25">
      <c r="A150" s="27">
        <f>A142</f>
        <v>2</v>
      </c>
      <c r="B150" s="14">
        <v>8</v>
      </c>
      <c r="C150" s="10" t="s">
        <v>20</v>
      </c>
      <c r="D150" s="7" t="s">
        <v>21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22</v>
      </c>
      <c r="E151" s="43" t="s">
        <v>65</v>
      </c>
      <c r="F151" s="44">
        <v>200</v>
      </c>
      <c r="G151" s="44">
        <v>4.08</v>
      </c>
      <c r="H151" s="44">
        <v>2.2000000000000002</v>
      </c>
      <c r="I151" s="44">
        <v>14.5</v>
      </c>
      <c r="J151" s="44">
        <v>94.58</v>
      </c>
      <c r="K151" s="45"/>
    </row>
    <row r="152" spans="1:11" ht="15" x14ac:dyDescent="0.25">
      <c r="A152" s="24"/>
      <c r="B152" s="16"/>
      <c r="C152" s="11"/>
      <c r="D152" s="7" t="s">
        <v>23</v>
      </c>
      <c r="E152" s="43" t="s">
        <v>66</v>
      </c>
      <c r="F152" s="44">
        <v>100</v>
      </c>
      <c r="G152" s="44">
        <v>14.8</v>
      </c>
      <c r="H152" s="44">
        <v>4.3</v>
      </c>
      <c r="I152" s="44">
        <v>3.3</v>
      </c>
      <c r="J152" s="44">
        <v>110</v>
      </c>
      <c r="K152" s="45"/>
    </row>
    <row r="153" spans="1:11" ht="15" x14ac:dyDescent="0.25">
      <c r="A153" s="24"/>
      <c r="B153" s="16"/>
      <c r="C153" s="11"/>
      <c r="D153" s="7" t="s">
        <v>24</v>
      </c>
      <c r="E153" s="43" t="s">
        <v>67</v>
      </c>
      <c r="F153" s="44">
        <v>150</v>
      </c>
      <c r="G153" s="44">
        <v>4.5</v>
      </c>
      <c r="H153" s="44">
        <v>5.6</v>
      </c>
      <c r="I153" s="44">
        <v>26.6</v>
      </c>
      <c r="J153" s="44">
        <v>173.7</v>
      </c>
      <c r="K153" s="45"/>
    </row>
    <row r="154" spans="1:11" ht="15" x14ac:dyDescent="0.25">
      <c r="A154" s="24"/>
      <c r="B154" s="16"/>
      <c r="C154" s="11"/>
      <c r="D154" s="7" t="s">
        <v>25</v>
      </c>
      <c r="E154" s="43" t="s">
        <v>68</v>
      </c>
      <c r="F154" s="44">
        <v>200</v>
      </c>
      <c r="G154" s="44">
        <v>0</v>
      </c>
      <c r="H154" s="44">
        <v>0</v>
      </c>
      <c r="I154" s="44">
        <v>20</v>
      </c>
      <c r="J154" s="44">
        <v>76</v>
      </c>
      <c r="K154" s="45"/>
    </row>
    <row r="155" spans="1:11" ht="15" x14ac:dyDescent="0.25">
      <c r="A155" s="24"/>
      <c r="B155" s="16"/>
      <c r="C155" s="11"/>
      <c r="D155" s="7" t="s">
        <v>26</v>
      </c>
      <c r="E155" s="43" t="s">
        <v>32</v>
      </c>
      <c r="F155" s="44">
        <v>70</v>
      </c>
      <c r="G155" s="44">
        <v>2.5</v>
      </c>
      <c r="H155" s="44">
        <v>0.4</v>
      </c>
      <c r="I155" s="44">
        <v>10.8</v>
      </c>
      <c r="J155" s="44">
        <v>57</v>
      </c>
      <c r="K155" s="45"/>
    </row>
    <row r="156" spans="1:11" ht="15" x14ac:dyDescent="0.25">
      <c r="A156" s="24"/>
      <c r="B156" s="16"/>
      <c r="C156" s="11"/>
      <c r="D156" s="6"/>
      <c r="E156" s="43" t="s">
        <v>33</v>
      </c>
      <c r="F156" s="44">
        <v>15</v>
      </c>
      <c r="G156" s="44">
        <v>3.5</v>
      </c>
      <c r="H156" s="44">
        <v>4.4000000000000004</v>
      </c>
      <c r="I156" s="44">
        <v>0</v>
      </c>
      <c r="J156" s="44">
        <v>53.8</v>
      </c>
      <c r="K156" s="45"/>
    </row>
    <row r="157" spans="1:11" ht="15" x14ac:dyDescent="0.2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5" x14ac:dyDescent="0.25">
      <c r="A158" s="25"/>
      <c r="B158" s="18"/>
      <c r="C158" s="8"/>
      <c r="D158" s="19" t="s">
        <v>27</v>
      </c>
      <c r="E158" s="12"/>
      <c r="F158" s="20">
        <f>SUM(F150:F157)</f>
        <v>735</v>
      </c>
      <c r="G158" s="20">
        <f>SUM(G150:G157)</f>
        <v>29.380000000000003</v>
      </c>
      <c r="H158" s="20">
        <f>SUM(H150:H157)</f>
        <v>16.899999999999999</v>
      </c>
      <c r="I158" s="20">
        <f>SUM(I150:I157)</f>
        <v>75.2</v>
      </c>
      <c r="J158" s="20">
        <f>SUM(J150:J157)</f>
        <v>565.07999999999993</v>
      </c>
      <c r="K158" s="26"/>
    </row>
    <row r="159" spans="1:11" ht="15.75" thickBot="1" x14ac:dyDescent="0.25">
      <c r="A159" s="30">
        <f>A142</f>
        <v>2</v>
      </c>
      <c r="B159" s="31">
        <f>B142</f>
        <v>8</v>
      </c>
      <c r="C159" s="56" t="s">
        <v>4</v>
      </c>
      <c r="D159" s="57"/>
      <c r="E159" s="32"/>
      <c r="F159" s="33">
        <f>F149+F158</f>
        <v>735</v>
      </c>
      <c r="G159" s="33">
        <f>G149+G158</f>
        <v>29.380000000000003</v>
      </c>
      <c r="H159" s="33">
        <f>H149+H158</f>
        <v>16.899999999999999</v>
      </c>
      <c r="I159" s="33">
        <f>I149+I158</f>
        <v>75.2</v>
      </c>
      <c r="J159" s="33">
        <f>J149+J158</f>
        <v>565.07999999999993</v>
      </c>
      <c r="K159" s="33"/>
    </row>
    <row r="160" spans="1:11" ht="15" x14ac:dyDescent="0.25">
      <c r="A160" s="21">
        <v>2</v>
      </c>
      <c r="B160" s="22">
        <v>9</v>
      </c>
      <c r="C160" s="23"/>
      <c r="D160" s="5"/>
      <c r="E160" s="40"/>
      <c r="F160" s="41"/>
      <c r="G160" s="41"/>
      <c r="H160" s="41"/>
      <c r="I160" s="41"/>
      <c r="J160" s="41"/>
      <c r="K160" s="42"/>
    </row>
    <row r="161" spans="1:11" ht="15" x14ac:dyDescent="0.25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/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7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7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5" x14ac:dyDescent="0.2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5"/>
      <c r="B167" s="18"/>
      <c r="C167" s="8"/>
      <c r="D167" s="19"/>
      <c r="E167" s="9"/>
      <c r="F167" s="20"/>
      <c r="G167" s="20"/>
      <c r="H167" s="20"/>
      <c r="I167" s="20"/>
      <c r="J167" s="20"/>
      <c r="K167" s="26"/>
    </row>
    <row r="168" spans="1:11" ht="15" x14ac:dyDescent="0.25">
      <c r="A168" s="27">
        <f>A160</f>
        <v>2</v>
      </c>
      <c r="B168" s="14">
        <v>9</v>
      </c>
      <c r="C168" s="10" t="s">
        <v>20</v>
      </c>
      <c r="D168" s="7" t="s">
        <v>21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22</v>
      </c>
      <c r="E169" s="43" t="s">
        <v>69</v>
      </c>
      <c r="F169" s="44">
        <v>200</v>
      </c>
      <c r="G169" s="44">
        <v>1.9</v>
      </c>
      <c r="H169" s="44">
        <v>5.2</v>
      </c>
      <c r="I169" s="44">
        <v>1.22</v>
      </c>
      <c r="J169" s="44">
        <v>106</v>
      </c>
      <c r="K169" s="45"/>
    </row>
    <row r="170" spans="1:11" ht="15" x14ac:dyDescent="0.25">
      <c r="A170" s="24"/>
      <c r="B170" s="16"/>
      <c r="C170" s="11"/>
      <c r="D170" s="7" t="s">
        <v>23</v>
      </c>
      <c r="E170" s="43" t="s">
        <v>70</v>
      </c>
      <c r="F170" s="44">
        <v>90</v>
      </c>
      <c r="G170" s="44">
        <v>14.4</v>
      </c>
      <c r="H170" s="44">
        <v>3.2</v>
      </c>
      <c r="I170" s="44">
        <v>10.1</v>
      </c>
      <c r="J170" s="44">
        <v>126.4</v>
      </c>
      <c r="K170" s="45"/>
    </row>
    <row r="171" spans="1:11" ht="15" x14ac:dyDescent="0.25">
      <c r="A171" s="24"/>
      <c r="B171" s="16"/>
      <c r="C171" s="11"/>
      <c r="D171" s="7" t="s">
        <v>24</v>
      </c>
      <c r="E171" s="43" t="s">
        <v>71</v>
      </c>
      <c r="F171" s="44">
        <v>150</v>
      </c>
      <c r="G171" s="44">
        <v>3.7</v>
      </c>
      <c r="H171" s="44">
        <v>4.4000000000000004</v>
      </c>
      <c r="I171" s="44">
        <v>14.6</v>
      </c>
      <c r="J171" s="44">
        <v>113.5</v>
      </c>
      <c r="K171" s="45"/>
    </row>
    <row r="172" spans="1:11" ht="15" x14ac:dyDescent="0.25">
      <c r="A172" s="24"/>
      <c r="B172" s="16"/>
      <c r="C172" s="11"/>
      <c r="D172" s="7" t="s">
        <v>25</v>
      </c>
      <c r="E172" s="43" t="s">
        <v>72</v>
      </c>
      <c r="F172" s="44">
        <v>200</v>
      </c>
      <c r="G172" s="44">
        <v>0.5</v>
      </c>
      <c r="H172" s="44">
        <v>0</v>
      </c>
      <c r="I172" s="44">
        <v>19.8</v>
      </c>
      <c r="J172" s="44">
        <v>81</v>
      </c>
      <c r="K172" s="45"/>
    </row>
    <row r="173" spans="1:11" ht="15" x14ac:dyDescent="0.25">
      <c r="A173" s="24"/>
      <c r="B173" s="16"/>
      <c r="C173" s="11"/>
      <c r="D173" s="7" t="s">
        <v>26</v>
      </c>
      <c r="E173" s="43" t="s">
        <v>32</v>
      </c>
      <c r="F173" s="44">
        <v>70</v>
      </c>
      <c r="G173" s="44">
        <v>4.0999999999999996</v>
      </c>
      <c r="H173" s="44">
        <v>0.7</v>
      </c>
      <c r="I173" s="44">
        <v>18.100000000000001</v>
      </c>
      <c r="J173" s="44">
        <v>95</v>
      </c>
      <c r="K173" s="45"/>
    </row>
    <row r="174" spans="1:11" ht="15" x14ac:dyDescent="0.25">
      <c r="A174" s="24"/>
      <c r="B174" s="16"/>
      <c r="C174" s="11"/>
      <c r="D174" s="7"/>
      <c r="E174" s="43" t="s">
        <v>30</v>
      </c>
      <c r="F174" s="44">
        <v>10</v>
      </c>
      <c r="G174" s="44">
        <v>0.1</v>
      </c>
      <c r="H174" s="44">
        <v>7.2</v>
      </c>
      <c r="I174" s="44">
        <v>0.1</v>
      </c>
      <c r="J174" s="44">
        <v>66.099999999999994</v>
      </c>
      <c r="K174" s="45"/>
    </row>
    <row r="175" spans="1:11" ht="15" x14ac:dyDescent="0.2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5" x14ac:dyDescent="0.2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5" x14ac:dyDescent="0.25">
      <c r="A177" s="25"/>
      <c r="B177" s="18"/>
      <c r="C177" s="8"/>
      <c r="D177" s="19" t="s">
        <v>27</v>
      </c>
      <c r="E177" s="12"/>
      <c r="F177" s="20">
        <f>SUM(F168:F176)</f>
        <v>720</v>
      </c>
      <c r="G177" s="20">
        <f t="shared" ref="G177:J177" si="25">SUM(G168:G176)</f>
        <v>24.700000000000003</v>
      </c>
      <c r="H177" s="20">
        <f t="shared" si="25"/>
        <v>20.7</v>
      </c>
      <c r="I177" s="20">
        <f t="shared" si="25"/>
        <v>63.92</v>
      </c>
      <c r="J177" s="20">
        <f t="shared" si="25"/>
        <v>588</v>
      </c>
      <c r="K177" s="26"/>
    </row>
    <row r="178" spans="1:11" ht="15.75" thickBot="1" x14ac:dyDescent="0.25">
      <c r="A178" s="30">
        <f>A160</f>
        <v>2</v>
      </c>
      <c r="B178" s="31">
        <f>B160</f>
        <v>9</v>
      </c>
      <c r="C178" s="56" t="s">
        <v>4</v>
      </c>
      <c r="D178" s="57"/>
      <c r="E178" s="32"/>
      <c r="F178" s="33">
        <f>F167+F177</f>
        <v>720</v>
      </c>
      <c r="G178" s="33">
        <f t="shared" ref="G178" si="26">G167+G177</f>
        <v>24.700000000000003</v>
      </c>
      <c r="H178" s="33">
        <f t="shared" ref="H178" si="27">H167+H177</f>
        <v>20.7</v>
      </c>
      <c r="I178" s="33">
        <f t="shared" ref="I178" si="28">I167+I177</f>
        <v>63.92</v>
      </c>
      <c r="J178" s="33">
        <f t="shared" ref="J178" si="29">J167+J177</f>
        <v>588</v>
      </c>
      <c r="K178" s="33"/>
    </row>
    <row r="179" spans="1:11" ht="15" x14ac:dyDescent="0.25">
      <c r="A179" s="21">
        <v>2</v>
      </c>
      <c r="B179" s="22">
        <v>10</v>
      </c>
      <c r="C179" s="23"/>
      <c r="D179" s="5"/>
      <c r="E179" s="40"/>
      <c r="F179" s="41"/>
      <c r="G179" s="41"/>
      <c r="H179" s="41"/>
      <c r="I179" s="41"/>
      <c r="J179" s="41"/>
      <c r="K179" s="42"/>
    </row>
    <row r="180" spans="1:11" ht="15" x14ac:dyDescent="0.2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/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7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7"/>
      <c r="E183" s="43"/>
      <c r="F183" s="44"/>
      <c r="G183" s="44"/>
      <c r="H183" s="44"/>
      <c r="I183" s="44"/>
      <c r="J183" s="44"/>
      <c r="K183" s="45"/>
    </row>
    <row r="184" spans="1:11" ht="15" x14ac:dyDescent="0.25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5" x14ac:dyDescent="0.25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5.75" customHeight="1" x14ac:dyDescent="0.25">
      <c r="A186" s="25"/>
      <c r="B186" s="18"/>
      <c r="C186" s="8"/>
      <c r="D186" s="19"/>
      <c r="E186" s="9"/>
      <c r="F186" s="20"/>
      <c r="G186" s="20"/>
      <c r="H186" s="20"/>
      <c r="I186" s="20"/>
      <c r="J186" s="20"/>
      <c r="K186" s="26"/>
    </row>
    <row r="187" spans="1:11" ht="15" x14ac:dyDescent="0.25">
      <c r="A187" s="27">
        <f>A179</f>
        <v>2</v>
      </c>
      <c r="B187" s="14">
        <v>10</v>
      </c>
      <c r="C187" s="10" t="s">
        <v>20</v>
      </c>
      <c r="D187" s="7" t="s">
        <v>21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22</v>
      </c>
      <c r="E188" s="43" t="s">
        <v>73</v>
      </c>
      <c r="F188" s="44">
        <v>200</v>
      </c>
      <c r="G188" s="44">
        <v>1.8</v>
      </c>
      <c r="H188" s="44">
        <v>4.3</v>
      </c>
      <c r="I188" s="44">
        <v>10.6</v>
      </c>
      <c r="J188" s="44">
        <v>88.3</v>
      </c>
      <c r="K188" s="45"/>
    </row>
    <row r="189" spans="1:11" ht="15" x14ac:dyDescent="0.25">
      <c r="A189" s="24"/>
      <c r="B189" s="16"/>
      <c r="C189" s="11"/>
      <c r="D189" s="7" t="s">
        <v>23</v>
      </c>
      <c r="E189" s="43" t="s">
        <v>74</v>
      </c>
      <c r="F189" s="44">
        <v>100</v>
      </c>
      <c r="G189" s="44">
        <v>8.4</v>
      </c>
      <c r="H189" s="44">
        <v>7.6</v>
      </c>
      <c r="I189" s="44">
        <v>6.4</v>
      </c>
      <c r="J189" s="44">
        <v>128.4</v>
      </c>
      <c r="K189" s="45"/>
    </row>
    <row r="190" spans="1:11" ht="15" x14ac:dyDescent="0.25">
      <c r="A190" s="24"/>
      <c r="B190" s="16"/>
      <c r="C190" s="11"/>
      <c r="D190" s="7" t="s">
        <v>24</v>
      </c>
      <c r="E190" s="43" t="s">
        <v>31</v>
      </c>
      <c r="F190" s="44">
        <v>150</v>
      </c>
      <c r="G190" s="44">
        <v>5.4</v>
      </c>
      <c r="H190" s="44">
        <v>4.9000000000000004</v>
      </c>
      <c r="I190" s="44">
        <v>32.799999999999997</v>
      </c>
      <c r="J190" s="44">
        <v>196.8</v>
      </c>
      <c r="K190" s="45"/>
    </row>
    <row r="191" spans="1:11" ht="15" x14ac:dyDescent="0.25">
      <c r="A191" s="24"/>
      <c r="B191" s="16"/>
      <c r="C191" s="11"/>
      <c r="D191" s="7" t="s">
        <v>25</v>
      </c>
      <c r="E191" s="43" t="s">
        <v>75</v>
      </c>
      <c r="F191" s="44">
        <v>200</v>
      </c>
      <c r="G191" s="44">
        <v>4.5999999999999996</v>
      </c>
      <c r="H191" s="44">
        <v>3.6</v>
      </c>
      <c r="I191" s="44">
        <v>12.6</v>
      </c>
      <c r="J191" s="44">
        <v>100.4</v>
      </c>
      <c r="K191" s="45"/>
    </row>
    <row r="192" spans="1:11" ht="15" x14ac:dyDescent="0.25">
      <c r="A192" s="24"/>
      <c r="B192" s="16"/>
      <c r="C192" s="11"/>
      <c r="D192" s="7" t="s">
        <v>26</v>
      </c>
      <c r="E192" s="55" t="s">
        <v>32</v>
      </c>
      <c r="F192" s="44">
        <v>70</v>
      </c>
      <c r="G192" s="44">
        <v>4.0999999999999996</v>
      </c>
      <c r="H192" s="44">
        <v>0.7</v>
      </c>
      <c r="I192" s="44">
        <v>18.100000000000001</v>
      </c>
      <c r="J192" s="44">
        <v>95</v>
      </c>
      <c r="K192" s="45"/>
    </row>
    <row r="193" spans="1:11" ht="15" x14ac:dyDescent="0.25">
      <c r="A193" s="24"/>
      <c r="B193" s="16"/>
      <c r="C193" s="11"/>
      <c r="D193" s="6"/>
      <c r="E193" s="43" t="s">
        <v>30</v>
      </c>
      <c r="F193" s="44">
        <v>10</v>
      </c>
      <c r="G193" s="44">
        <v>0.1</v>
      </c>
      <c r="H193" s="44">
        <v>7.2</v>
      </c>
      <c r="I193" s="44">
        <v>0.1</v>
      </c>
      <c r="J193" s="44">
        <v>66.099999999999994</v>
      </c>
      <c r="K193" s="45"/>
    </row>
    <row r="194" spans="1:11" ht="15" x14ac:dyDescent="0.2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5" x14ac:dyDescent="0.25">
      <c r="A195" s="25"/>
      <c r="B195" s="18"/>
      <c r="C195" s="8"/>
      <c r="D195" s="19" t="s">
        <v>27</v>
      </c>
      <c r="E195" s="12"/>
      <c r="F195" s="20">
        <f>SUM(F187:F194)</f>
        <v>730</v>
      </c>
      <c r="G195" s="20">
        <f>SUM(G187:G194)</f>
        <v>24.400000000000006</v>
      </c>
      <c r="H195" s="20">
        <f>SUM(H187:H194)</f>
        <v>28.299999999999997</v>
      </c>
      <c r="I195" s="20">
        <f>SUM(I187:I194)</f>
        <v>80.599999999999994</v>
      </c>
      <c r="J195" s="20">
        <f>SUM(J187:J194)</f>
        <v>675</v>
      </c>
      <c r="K195" s="26"/>
    </row>
    <row r="196" spans="1:11" ht="15.75" thickBot="1" x14ac:dyDescent="0.25">
      <c r="A196" s="30">
        <f>A179</f>
        <v>2</v>
      </c>
      <c r="B196" s="31">
        <f>B179</f>
        <v>10</v>
      </c>
      <c r="C196" s="56" t="s">
        <v>4</v>
      </c>
      <c r="D196" s="57"/>
      <c r="E196" s="32"/>
      <c r="F196" s="33">
        <f>F186+F195</f>
        <v>730</v>
      </c>
      <c r="G196" s="33">
        <f>G186+G195</f>
        <v>24.400000000000006</v>
      </c>
      <c r="H196" s="33">
        <f>H186+H195</f>
        <v>28.299999999999997</v>
      </c>
      <c r="I196" s="33">
        <f>I186+I195</f>
        <v>80.599999999999994</v>
      </c>
      <c r="J196" s="33">
        <f>J186+J195</f>
        <v>675</v>
      </c>
      <c r="K196" s="33"/>
    </row>
    <row r="197" spans="1:11" ht="13.5" thickBot="1" x14ac:dyDescent="0.25">
      <c r="A197" s="28"/>
      <c r="B197" s="29"/>
      <c r="C197" s="58" t="s">
        <v>5</v>
      </c>
      <c r="D197" s="58"/>
      <c r="E197" s="58"/>
      <c r="F197" s="35">
        <f>(F25+F44+F65+F86+F104+F122+F141+F159+F178+F196)/(IF(F25=0,0,1)+IF(F44=0,0,1)+IF(F65=0,0,1)+IF(F86=0,0,1)+IF(F104=0,0,1)+IF(F122=0,0,1)+IF(F141=0,0,1)+IF(F159=0,0,1)+IF(F178=0,0,1)+IF(F196=0,0,1))</f>
        <v>662</v>
      </c>
      <c r="G197" s="35">
        <f>(G25+G44+G65+G86+G104+G122+G141+G159+G178+G196)/(IF(G25=0,0,1)+IF(G44=0,0,1)+IF(G65=0,0,1)+IF(G86=0,0,1)+IF(G104=0,0,1)+IF(G122=0,0,1)+IF(G141=0,0,1)+IF(G159=0,0,1)+IF(G178=0,0,1)+IF(G196=0,0,1))</f>
        <v>30.243999999999993</v>
      </c>
      <c r="H197" s="35">
        <f>(H25+H44+H65+H86+H104+H122+H141+H159+H178+H196)/(IF(H25=0,0,1)+IF(H44=0,0,1)+IF(H65=0,0,1)+IF(H86=0,0,1)+IF(H104=0,0,1)+IF(H122=0,0,1)+IF(H141=0,0,1)+IF(H159=0,0,1)+IF(H178=0,0,1)+IF(H196=0,0,1))</f>
        <v>23.6</v>
      </c>
      <c r="I197" s="35">
        <f>(I25+I44+I65+I86+I104+I122+I141+I159+I178+I196)/(IF(I25=0,0,1)+IF(I44=0,0,1)+IF(I65=0,0,1)+IF(I86=0,0,1)+IF(I104=0,0,1)+IF(I122=0,0,1)+IF(I141=0,0,1)+IF(I159=0,0,1)+IF(I178=0,0,1)+IF(I196=0,0,1))</f>
        <v>69.811999999999998</v>
      </c>
      <c r="J197" s="35">
        <f>(J25+J44+J65+J86+J104+J122+J141+J159+J178+J196)/(IF(J25=0,0,1)+IF(J44=0,0,1)+IF(J65=0,0,1)+IF(J86=0,0,1)+IF(J104=0,0,1)+IF(J122=0,0,1)+IF(J141=0,0,1)+IF(J159=0,0,1)+IF(J178=0,0,1)+IF(J196=0,0,1))</f>
        <v>625.52200000000005</v>
      </c>
      <c r="K197" s="35"/>
    </row>
  </sheetData>
  <mergeCells count="15">
    <mergeCell ref="C1:E1"/>
    <mergeCell ref="H1:K1"/>
    <mergeCell ref="H2:K2"/>
    <mergeCell ref="H3:K3"/>
    <mergeCell ref="C44:D44"/>
    <mergeCell ref="C65:D65"/>
    <mergeCell ref="C86:D86"/>
    <mergeCell ref="C104:D104"/>
    <mergeCell ref="C25:D25"/>
    <mergeCell ref="C197:E197"/>
    <mergeCell ref="C196:D196"/>
    <mergeCell ref="C122:D122"/>
    <mergeCell ref="C141:D141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2023-11-22T07:36:19Z</dcterms:modified>
</cp:coreProperties>
</file>